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kaschladek/Desktop/"/>
    </mc:Choice>
  </mc:AlternateContent>
  <xr:revisionPtr revIDLastSave="0" documentId="10_ncr:8100000_{3D563A71-E3E1-1746-AA34-8B2C01968FDD}" xr6:coauthVersionLast="32" xr6:coauthVersionMax="32" xr10:uidLastSave="{00000000-0000-0000-0000-000000000000}"/>
  <bookViews>
    <workbookView xWindow="0" yWindow="440" windowWidth="25600" windowHeight="13960" xr2:uid="{9A89B9B4-4DCF-DB4D-A716-4181BDE1AF7F}"/>
  </bookViews>
  <sheets>
    <sheet name="ObchodProDílnu.cz počítá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C19" i="1"/>
  <c r="C21" i="1" l="1"/>
  <c r="C22" i="1" s="1"/>
  <c r="C23" i="1" s="1"/>
  <c r="C7" i="1" l="1"/>
  <c r="C8" i="1" s="1"/>
  <c r="C4" i="1"/>
  <c r="C5" i="1" s="1"/>
</calcChain>
</file>

<file path=xl/sharedStrings.xml><?xml version="1.0" encoding="utf-8"?>
<sst xmlns="http://schemas.openxmlformats.org/spreadsheetml/2006/main" count="24" uniqueCount="21">
  <si>
    <t>ZADÁNÍ</t>
  </si>
  <si>
    <t xml:space="preserve">VÝPOČET  </t>
  </si>
  <si>
    <t>výsledek</t>
  </si>
  <si>
    <t>objem válce díry</t>
  </si>
  <si>
    <t>objem válce svorníků</t>
  </si>
  <si>
    <t>rozdíl objemů válců</t>
  </si>
  <si>
    <t>rozdíl objemů válců převod na cm3</t>
  </si>
  <si>
    <t>celkový objem malty v cm3</t>
  </si>
  <si>
    <t>x</t>
  </si>
  <si>
    <t>Počet kartuší</t>
  </si>
  <si>
    <t>Spotřeba v plném materiálu</t>
  </si>
  <si>
    <t>Spotřeba v dutém materiálu</t>
  </si>
  <si>
    <t>Hloubka kotvení v mm</t>
  </si>
  <si>
    <t>Počet děr</t>
  </si>
  <si>
    <t>Cena za kartuši</t>
  </si>
  <si>
    <t>VÝPOČET SPOTŘEBY CHEMICKÉ MALTY</t>
  </si>
  <si>
    <t>Průměr vrtané díry v mm</t>
  </si>
  <si>
    <t>Průměr svorníku/tyče/roxoru v mm</t>
  </si>
  <si>
    <t>ZADEJTE HODNOTY DO ŽLUTÝCH BUNĚK</t>
  </si>
  <si>
    <t>Celková cena</t>
  </si>
  <si>
    <t>Objem kartuše v ml (300, 400,...)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</si>
</sst>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20"/>
      <color indexed="10"/>
      <name val="Arial CE"/>
      <charset val="238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24"/>
      <color theme="1"/>
      <name val="Arial"/>
      <family val="2"/>
    </font>
    <font>
      <b/>
      <sz val="26"/>
      <color theme="1"/>
      <name val="Arial"/>
      <family val="2"/>
    </font>
    <font>
      <sz val="26"/>
      <color theme="1"/>
      <name val="Arial"/>
      <family val="2"/>
    </font>
    <font>
      <sz val="22"/>
      <color theme="1"/>
      <name val="Arial"/>
      <family val="2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Dashed">
        <color rgb="FF00B0F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rgb="FF00B0F0"/>
      </right>
      <top style="thin">
        <color indexed="64"/>
      </top>
      <bottom style="thin">
        <color indexed="64"/>
      </bottom>
      <diagonal/>
    </border>
    <border>
      <left style="mediumDashed">
        <color rgb="FF00B0F0"/>
      </left>
      <right style="thin">
        <color indexed="64"/>
      </right>
      <top style="thin">
        <color indexed="64"/>
      </top>
      <bottom style="mediumDashed">
        <color rgb="FF00B0F0"/>
      </bottom>
      <diagonal/>
    </border>
    <border>
      <left style="thin">
        <color indexed="64"/>
      </left>
      <right style="mediumDashed">
        <color rgb="FF00B0F0"/>
      </right>
      <top style="thin">
        <color indexed="64"/>
      </top>
      <bottom style="mediumDashed">
        <color rgb="FF00B0F0"/>
      </bottom>
      <diagonal/>
    </border>
    <border>
      <left style="mediumDashed">
        <color rgb="FF00B05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rgb="FF00B050"/>
      </right>
      <top style="thin">
        <color indexed="64"/>
      </top>
      <bottom style="thin">
        <color indexed="64"/>
      </bottom>
      <diagonal/>
    </border>
    <border>
      <left style="mediumDashed">
        <color rgb="FF00B050"/>
      </left>
      <right style="thin">
        <color indexed="64"/>
      </right>
      <top style="thin">
        <color indexed="64"/>
      </top>
      <bottom style="mediumDashed">
        <color rgb="FF00B050"/>
      </bottom>
      <diagonal/>
    </border>
    <border>
      <left style="thin">
        <color indexed="64"/>
      </left>
      <right style="mediumDashed">
        <color rgb="FF00B050"/>
      </right>
      <top style="thin">
        <color indexed="64"/>
      </top>
      <bottom style="mediumDashed">
        <color rgb="FF00B05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Dashed">
        <color rgb="FF00B0F0"/>
      </left>
      <right/>
      <top style="mediumDashed">
        <color rgb="FF00B0F0"/>
      </top>
      <bottom style="thin">
        <color indexed="64"/>
      </bottom>
      <diagonal/>
    </border>
    <border>
      <left/>
      <right style="mediumDashed">
        <color rgb="FF00B0F0"/>
      </right>
      <top style="mediumDashed">
        <color rgb="FF00B0F0"/>
      </top>
      <bottom style="thin">
        <color indexed="64"/>
      </bottom>
      <diagonal/>
    </border>
    <border>
      <left style="mediumDashed">
        <color rgb="FF00B050"/>
      </left>
      <right/>
      <top style="mediumDashed">
        <color rgb="FF00B0F0"/>
      </top>
      <bottom style="thin">
        <color indexed="64"/>
      </bottom>
      <diagonal/>
    </border>
    <border>
      <left/>
      <right style="mediumDashed">
        <color rgb="FF00B050"/>
      </right>
      <top style="mediumDashed">
        <color rgb="FF00B0F0"/>
      </top>
      <bottom style="thin">
        <color indexed="64"/>
      </bottom>
      <diagonal/>
    </border>
    <border>
      <left style="thin">
        <color indexed="64"/>
      </left>
      <right/>
      <top style="mediumDashed">
        <color rgb="FF00B050"/>
      </top>
      <bottom/>
      <diagonal/>
    </border>
    <border>
      <left/>
      <right style="thin">
        <color indexed="64"/>
      </right>
      <top style="mediumDashed">
        <color rgb="FF00B050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3" fontId="3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vertical="center" textRotation="90" shrinkToFit="1"/>
    </xf>
    <xf numFmtId="3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3" fontId="6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center"/>
    </xf>
    <xf numFmtId="3" fontId="6" fillId="0" borderId="12" xfId="0" applyNumberFormat="1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13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14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15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16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0</xdr:row>
      <xdr:rowOff>0</xdr:rowOff>
    </xdr:from>
    <xdr:to>
      <xdr:col>1</xdr:col>
      <xdr:colOff>4406900</xdr:colOff>
      <xdr:row>0</xdr:row>
      <xdr:rowOff>1054100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42D52EF-ABE7-A144-A0AE-D9D6848CBA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100" y="0"/>
          <a:ext cx="4229100" cy="1054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74E6F-5F9E-5045-87DE-C9B575EB1440}">
  <dimension ref="B1:I23"/>
  <sheetViews>
    <sheetView showGridLines="0" tabSelected="1" workbookViewId="0">
      <selection activeCell="C16" sqref="C16"/>
    </sheetView>
  </sheetViews>
  <sheetFormatPr baseColWidth="10" defaultRowHeight="16"/>
  <cols>
    <col min="1" max="1" width="1.5" style="6" customWidth="1"/>
    <col min="2" max="2" width="69" style="6" customWidth="1"/>
    <col min="3" max="3" width="15.1640625" style="1" customWidth="1"/>
    <col min="4" max="4" width="1.6640625" style="6" customWidth="1"/>
    <col min="5" max="16384" width="10.83203125" style="6"/>
  </cols>
  <sheetData>
    <row r="1" spans="2:9" ht="84" customHeight="1"/>
    <row r="2" spans="2:9" ht="44" customHeight="1" thickBot="1">
      <c r="B2" s="28" t="s">
        <v>15</v>
      </c>
      <c r="C2" s="29"/>
      <c r="E2" s="19" t="s">
        <v>18</v>
      </c>
      <c r="F2" s="20"/>
      <c r="G2" s="20"/>
      <c r="H2" s="20"/>
      <c r="I2" s="21"/>
    </row>
    <row r="3" spans="2:9" ht="33">
      <c r="B3" s="30" t="s">
        <v>10</v>
      </c>
      <c r="C3" s="31"/>
      <c r="E3" s="22"/>
      <c r="F3" s="23"/>
      <c r="G3" s="23"/>
      <c r="H3" s="23"/>
      <c r="I3" s="24"/>
    </row>
    <row r="4" spans="2:9" ht="33">
      <c r="B4" s="11" t="s">
        <v>9</v>
      </c>
      <c r="C4" s="12">
        <f>CEILING((((C23)/C15)),1)</f>
        <v>1</v>
      </c>
      <c r="E4" s="22"/>
      <c r="F4" s="23"/>
      <c r="G4" s="23"/>
      <c r="H4" s="23"/>
      <c r="I4" s="24"/>
    </row>
    <row r="5" spans="2:9" ht="34" thickBot="1">
      <c r="B5" s="13" t="s">
        <v>19</v>
      </c>
      <c r="C5" s="14">
        <f>C4*C16</f>
        <v>255</v>
      </c>
      <c r="E5" s="25"/>
      <c r="F5" s="26"/>
      <c r="G5" s="26"/>
      <c r="H5" s="26"/>
      <c r="I5" s="27"/>
    </row>
    <row r="6" spans="2:9" ht="33">
      <c r="B6" s="32" t="s">
        <v>11</v>
      </c>
      <c r="C6" s="33"/>
    </row>
    <row r="7" spans="2:9" ht="33">
      <c r="B7" s="15" t="s">
        <v>9</v>
      </c>
      <c r="C7" s="16">
        <f>CEILING((((C23*3)/C15)),1)</f>
        <v>1</v>
      </c>
    </row>
    <row r="8" spans="2:9" ht="34" thickBot="1">
      <c r="B8" s="17" t="s">
        <v>19</v>
      </c>
      <c r="C8" s="18">
        <f>C7*C16</f>
        <v>255</v>
      </c>
    </row>
    <row r="9" spans="2:9" ht="13" customHeight="1">
      <c r="B9" s="34" t="s">
        <v>0</v>
      </c>
      <c r="C9" s="35"/>
      <c r="D9" s="7"/>
    </row>
    <row r="10" spans="2:9" ht="14" customHeight="1">
      <c r="B10" s="36"/>
      <c r="C10" s="37"/>
      <c r="D10" s="7"/>
    </row>
    <row r="11" spans="2:9" ht="30">
      <c r="B11" s="10" t="s">
        <v>17</v>
      </c>
      <c r="C11" s="9">
        <v>10</v>
      </c>
      <c r="D11" s="8"/>
    </row>
    <row r="12" spans="2:9" ht="30">
      <c r="B12" s="10" t="s">
        <v>16</v>
      </c>
      <c r="C12" s="9">
        <v>12</v>
      </c>
      <c r="D12" s="8"/>
    </row>
    <row r="13" spans="2:9" ht="30">
      <c r="B13" s="10" t="s">
        <v>12</v>
      </c>
      <c r="C13" s="9">
        <v>100</v>
      </c>
      <c r="D13" s="8"/>
    </row>
    <row r="14" spans="2:9" ht="30">
      <c r="B14" s="10" t="s">
        <v>13</v>
      </c>
      <c r="C14" s="9">
        <v>1</v>
      </c>
      <c r="D14" s="8"/>
    </row>
    <row r="15" spans="2:9" ht="30">
      <c r="B15" s="10" t="s">
        <v>20</v>
      </c>
      <c r="C15" s="9">
        <v>300</v>
      </c>
      <c r="D15" s="8"/>
    </row>
    <row r="16" spans="2:9" ht="30">
      <c r="B16" s="10" t="s">
        <v>14</v>
      </c>
      <c r="C16" s="9">
        <v>255</v>
      </c>
      <c r="D16" s="8"/>
    </row>
    <row r="17" spans="2:3">
      <c r="B17" s="4" t="s">
        <v>1</v>
      </c>
      <c r="C17" s="5" t="s">
        <v>8</v>
      </c>
    </row>
    <row r="18" spans="2:3" hidden="1">
      <c r="B18" s="3" t="s">
        <v>8</v>
      </c>
      <c r="C18" s="2" t="s">
        <v>2</v>
      </c>
    </row>
    <row r="19" spans="2:3" hidden="1">
      <c r="B19" s="3" t="s">
        <v>3</v>
      </c>
      <c r="C19" s="2">
        <f>((3.14*C12*C12)/4)*C13</f>
        <v>11304</v>
      </c>
    </row>
    <row r="20" spans="2:3" hidden="1">
      <c r="B20" s="3" t="s">
        <v>4</v>
      </c>
      <c r="C20" s="2">
        <f>((3.14*C11*0.75*C11*0.75)/4)*C13</f>
        <v>4415.625</v>
      </c>
    </row>
    <row r="21" spans="2:3" hidden="1">
      <c r="B21" s="3" t="s">
        <v>5</v>
      </c>
      <c r="C21" s="2">
        <f>C19-C20</f>
        <v>6888.375</v>
      </c>
    </row>
    <row r="22" spans="2:3" hidden="1">
      <c r="B22" s="3" t="s">
        <v>6</v>
      </c>
      <c r="C22" s="2">
        <f>C21/1000</f>
        <v>6.8883749999999999</v>
      </c>
    </row>
    <row r="23" spans="2:3" hidden="1">
      <c r="B23" s="3" t="s">
        <v>7</v>
      </c>
      <c r="C23" s="2">
        <f>C22*C14</f>
        <v>6.8883749999999999</v>
      </c>
    </row>
  </sheetData>
  <sheetProtection algorithmName="SHA-512" hashValue="pUNmuJ0lo8O2uB53lF/vZDEik7urZbe3OyNQPCLuH09YYEt1xUBOlAtEXL9lbRKxfVFKqvRaEtCep9PT1BDr7A==" saltValue="T8sd5iN/hNUYj0Akf6gzoQ==" spinCount="100000" sheet="1" objects="1" scenarios="1" selectLockedCells="1"/>
  <mergeCells count="5">
    <mergeCell ref="B2:C2"/>
    <mergeCell ref="E2:I5"/>
    <mergeCell ref="B3:C3"/>
    <mergeCell ref="B6:C6"/>
    <mergeCell ref="B9:C10"/>
  </mergeCells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ObchodProDílnu.cz počítá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Microsoft Office</dc:creator>
  <cp:lastModifiedBy>Uživatel Microsoft Office</cp:lastModifiedBy>
  <dcterms:created xsi:type="dcterms:W3CDTF">2018-08-30T10:55:32Z</dcterms:created>
  <dcterms:modified xsi:type="dcterms:W3CDTF">2018-08-31T12:59:51Z</dcterms:modified>
</cp:coreProperties>
</file>